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FDE796D4-845B-4248-8B75-E04A2276ADBF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8, Среда" sheetId="8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12" i="8"/>
  <c r="H22" i="8"/>
  <c r="H24" i="8"/>
  <c r="H26" i="8"/>
  <c r="H27" i="8"/>
  <c r="G10" i="8"/>
  <c r="G12" i="8"/>
  <c r="G22" i="8"/>
  <c r="G24" i="8"/>
  <c r="G26" i="8"/>
  <c r="F10" i="8"/>
  <c r="F12" i="8"/>
  <c r="F22" i="8"/>
  <c r="F24" i="8"/>
  <c r="F26" i="8"/>
  <c r="E10" i="8"/>
  <c r="E12" i="8"/>
  <c r="E22" i="8"/>
  <c r="E24" i="8"/>
  <c r="E26" i="8"/>
  <c r="C24" i="8"/>
  <c r="C12" i="8"/>
  <c r="C26" i="8"/>
  <c r="H25" i="8"/>
  <c r="D22" i="8"/>
  <c r="D24" i="8"/>
  <c r="H13" i="8"/>
  <c r="D10" i="8"/>
  <c r="D12" i="8"/>
</calcChain>
</file>

<file path=xl/sharedStrings.xml><?xml version="1.0" encoding="utf-8"?>
<sst xmlns="http://schemas.openxmlformats.org/spreadsheetml/2006/main" count="37" uniqueCount="31">
  <si>
    <t>Б</t>
  </si>
  <si>
    <t>Ж</t>
  </si>
  <si>
    <t>У</t>
  </si>
  <si>
    <t>Хлеб пшеничный</t>
  </si>
  <si>
    <t>Чай с сахаром</t>
  </si>
  <si>
    <t>Батон нарезной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</si>
  <si>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</si>
  <si>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</si>
  <si>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</si>
  <si>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</si>
  <si>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</si>
  <si>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</si>
  <si>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</si>
  <si>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Завтрак</t>
  </si>
  <si>
    <t>Плов с мясом</t>
  </si>
  <si>
    <t>170/70</t>
  </si>
  <si>
    <t>ПР</t>
  </si>
  <si>
    <t>Печенье</t>
  </si>
  <si>
    <t xml:space="preserve">Обед </t>
  </si>
  <si>
    <t>Горошек зелёный консервированный</t>
  </si>
  <si>
    <t>Суп  с мясными фрикадельками</t>
  </si>
  <si>
    <t>170/30</t>
  </si>
  <si>
    <t>234/505</t>
  </si>
  <si>
    <t>Котлеты из минтая Фирменные с соусом красным основым</t>
  </si>
  <si>
    <t>90/30</t>
  </si>
  <si>
    <t>Картофель отварной</t>
  </si>
  <si>
    <t>Хлеб ржаной</t>
  </si>
  <si>
    <t>Итого за день</t>
  </si>
  <si>
    <t>Неделя: 2, День 8: Среда</t>
  </si>
  <si>
    <t xml:space="preserve">Кондитерские изделия </t>
  </si>
  <si>
    <t>5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</si>
</sst>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top" wrapText="1" indent="2"/>
    </xf>
    <xf numFmtId="0" fontId="4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W27"/>
  <sheetViews>
    <sheetView tabSelected="1" zoomScale="90" zoomScaleNormal="9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40" style="3" customWidth="1"/>
    <col min="3" max="3" width="14.7109375" customWidth="1"/>
    <col min="4" max="4" width="13.42578125" customWidth="1"/>
    <col min="5" max="6" width="8.85546875" customWidth="1"/>
    <col min="7" max="7" width="11.140625" customWidth="1"/>
    <col min="8" max="8" width="23.7109375" customWidth="1"/>
  </cols>
  <sheetData>
    <row r="1" spans="1:23" x14ac:dyDescent="0.25">
      <c r="A1" s="40" t="s">
        <v>28</v>
      </c>
      <c r="B1" s="41"/>
      <c r="C1" s="44" t="s">
        <v>30</v>
      </c>
      <c r="D1" s="45"/>
      <c r="E1" s="45"/>
      <c r="F1" s="45"/>
      <c r="G1" s="45"/>
      <c r="H1" s="46"/>
    </row>
    <row r="2" spans="1:23" x14ac:dyDescent="0.25">
      <c r="A2" s="42"/>
      <c r="B2" s="43"/>
      <c r="C2" s="47"/>
      <c r="D2" s="48"/>
      <c r="E2" s="48"/>
      <c r="F2" s="48"/>
      <c r="G2" s="48"/>
      <c r="H2" s="49"/>
    </row>
    <row r="3" spans="1:23" ht="15.75" x14ac:dyDescent="0.25">
      <c r="A3" s="50" t="s">
        <v>8</v>
      </c>
      <c r="B3" s="52" t="s">
        <v>9</v>
      </c>
      <c r="C3" s="52" t="s">
        <v>10</v>
      </c>
      <c r="D3" s="54" t="s">
        <v>7</v>
      </c>
      <c r="E3" s="56" t="s">
        <v>11</v>
      </c>
      <c r="F3" s="57"/>
      <c r="G3" s="58"/>
      <c r="H3" s="54" t="s">
        <v>12</v>
      </c>
    </row>
    <row r="4" spans="1:23" ht="15.75" x14ac:dyDescent="0.25">
      <c r="A4" s="51"/>
      <c r="B4" s="53"/>
      <c r="C4" s="53"/>
      <c r="D4" s="55"/>
      <c r="E4" s="2" t="s">
        <v>0</v>
      </c>
      <c r="F4" s="2" t="s">
        <v>1</v>
      </c>
      <c r="G4" s="2" t="s">
        <v>2</v>
      </c>
      <c r="H4" s="55"/>
    </row>
    <row r="5" spans="1:23" ht="15.75" x14ac:dyDescent="0.25">
      <c r="A5" s="59" t="s">
        <v>13</v>
      </c>
      <c r="B5" s="59"/>
      <c r="C5" s="59"/>
      <c r="D5" s="59"/>
      <c r="E5" s="59"/>
      <c r="F5" s="59"/>
      <c r="G5" s="59"/>
      <c r="H5" s="59"/>
    </row>
    <row r="6" spans="1:23" ht="15.75" x14ac:dyDescent="0.25">
      <c r="A6" s="6">
        <v>265</v>
      </c>
      <c r="B6" s="7" t="s">
        <v>14</v>
      </c>
      <c r="C6" s="8" t="s">
        <v>15</v>
      </c>
      <c r="D6" s="8">
        <v>50.18</v>
      </c>
      <c r="E6" s="9">
        <v>14.7</v>
      </c>
      <c r="F6" s="9">
        <v>13</v>
      </c>
      <c r="G6" s="9">
        <v>40.700000000000003</v>
      </c>
      <c r="H6" s="9">
        <v>346</v>
      </c>
    </row>
    <row r="7" spans="1:23" ht="15.75" x14ac:dyDescent="0.25">
      <c r="A7" s="10">
        <v>376</v>
      </c>
      <c r="B7" s="11" t="s">
        <v>4</v>
      </c>
      <c r="C7" s="12">
        <v>200</v>
      </c>
      <c r="D7" s="12">
        <v>3.12</v>
      </c>
      <c r="E7" s="12">
        <v>0.2</v>
      </c>
      <c r="F7" s="12">
        <v>0.1</v>
      </c>
      <c r="G7" s="12">
        <v>15</v>
      </c>
      <c r="H7" s="12">
        <v>60</v>
      </c>
    </row>
    <row r="8" spans="1:23" ht="15.75" x14ac:dyDescent="0.25">
      <c r="A8" s="6" t="s">
        <v>16</v>
      </c>
      <c r="B8" s="11" t="s">
        <v>5</v>
      </c>
      <c r="C8" s="12">
        <v>30</v>
      </c>
      <c r="D8" s="12">
        <v>2.85</v>
      </c>
      <c r="E8" s="12">
        <v>1.95</v>
      </c>
      <c r="F8" s="12">
        <v>0.6</v>
      </c>
      <c r="G8" s="12">
        <v>13.8</v>
      </c>
      <c r="H8" s="12">
        <v>69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x14ac:dyDescent="0.25">
      <c r="A9" s="6" t="s">
        <v>16</v>
      </c>
      <c r="B9" s="7" t="s">
        <v>17</v>
      </c>
      <c r="C9" s="13">
        <v>30</v>
      </c>
      <c r="D9" s="13">
        <v>5.88</v>
      </c>
      <c r="E9" s="14">
        <v>2.4</v>
      </c>
      <c r="F9" s="14">
        <v>3.3</v>
      </c>
      <c r="G9" s="13">
        <v>16.8</v>
      </c>
      <c r="H9" s="15">
        <v>106.5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x14ac:dyDescent="0.25">
      <c r="A10" s="16"/>
      <c r="B10" s="17"/>
      <c r="C10" s="18">
        <v>500</v>
      </c>
      <c r="D10" s="18">
        <f>SUM(D6:D9)</f>
        <v>62.03</v>
      </c>
      <c r="E10" s="19">
        <f>SUM(E5:E9)</f>
        <v>19.249999999999996</v>
      </c>
      <c r="F10" s="19">
        <f>SUM(F5:F9)</f>
        <v>17</v>
      </c>
      <c r="G10" s="19">
        <f>SUM(G5:G9)</f>
        <v>86.3</v>
      </c>
      <c r="H10" s="19">
        <f>SUM(H5:H9)</f>
        <v>581.5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x14ac:dyDescent="0.25">
      <c r="A11" s="16" t="s">
        <v>16</v>
      </c>
      <c r="B11" s="20" t="s">
        <v>29</v>
      </c>
      <c r="C11" s="13">
        <v>20</v>
      </c>
      <c r="D11" s="9">
        <v>10.85</v>
      </c>
      <c r="E11" s="14">
        <v>1.6</v>
      </c>
      <c r="F11" s="14">
        <v>2</v>
      </c>
      <c r="G11" s="13">
        <v>14.1</v>
      </c>
      <c r="H11" s="15">
        <v>88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x14ac:dyDescent="0.25">
      <c r="A12" s="16"/>
      <c r="B12" s="20"/>
      <c r="C12" s="21">
        <f>C10+20</f>
        <v>520</v>
      </c>
      <c r="D12" s="19">
        <f>D11+D10</f>
        <v>72.88</v>
      </c>
      <c r="E12" s="22">
        <f>E11+E10</f>
        <v>20.849999999999998</v>
      </c>
      <c r="F12" s="22">
        <f t="shared" ref="F12:H12" si="0">F11+F10</f>
        <v>19</v>
      </c>
      <c r="G12" s="22">
        <f t="shared" si="0"/>
        <v>100.39999999999999</v>
      </c>
      <c r="H12" s="22">
        <f t="shared" si="0"/>
        <v>669.5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" customFormat="1" ht="15.75" x14ac:dyDescent="0.25">
      <c r="A13" s="16"/>
      <c r="B13" s="20"/>
      <c r="C13" s="13"/>
      <c r="D13" s="19"/>
      <c r="E13" s="22"/>
      <c r="F13" s="22"/>
      <c r="G13" s="22"/>
      <c r="H13" s="23">
        <f>H12/2350</f>
        <v>0.28489361702127658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x14ac:dyDescent="0.25">
      <c r="A14" s="37" t="s">
        <v>18</v>
      </c>
      <c r="B14" s="38"/>
      <c r="C14" s="38"/>
      <c r="D14" s="38"/>
      <c r="E14" s="38"/>
      <c r="F14" s="38"/>
      <c r="G14" s="38"/>
      <c r="H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x14ac:dyDescent="0.25">
      <c r="A15" s="24">
        <v>131</v>
      </c>
      <c r="B15" s="25" t="s">
        <v>19</v>
      </c>
      <c r="C15" s="14">
        <v>60</v>
      </c>
      <c r="D15" s="14">
        <v>6.72</v>
      </c>
      <c r="E15" s="26">
        <v>1.8</v>
      </c>
      <c r="F15" s="26">
        <v>0.1</v>
      </c>
      <c r="G15" s="26">
        <v>7.7</v>
      </c>
      <c r="H15" s="26">
        <v>43.8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38.25" customHeight="1" x14ac:dyDescent="0.25">
      <c r="A16" s="17">
        <v>104</v>
      </c>
      <c r="B16" s="27" t="s">
        <v>20</v>
      </c>
      <c r="C16" s="14" t="s">
        <v>21</v>
      </c>
      <c r="D16" s="14">
        <v>11.3</v>
      </c>
      <c r="E16" s="28">
        <v>7.08</v>
      </c>
      <c r="F16" s="28">
        <v>4.1399999999999997</v>
      </c>
      <c r="G16" s="28">
        <v>13.85</v>
      </c>
      <c r="H16" s="28">
        <v>121.8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8" ht="31.5" x14ac:dyDescent="0.25">
      <c r="A17" s="6" t="s">
        <v>22</v>
      </c>
      <c r="B17" s="29" t="s">
        <v>23</v>
      </c>
      <c r="C17" s="30" t="s">
        <v>24</v>
      </c>
      <c r="D17" s="30">
        <v>21.93</v>
      </c>
      <c r="E17" s="26">
        <v>10.8</v>
      </c>
      <c r="F17" s="26">
        <v>12.9</v>
      </c>
      <c r="G17" s="26">
        <v>13.7</v>
      </c>
      <c r="H17" s="26">
        <v>207</v>
      </c>
    </row>
    <row r="18" spans="1:8" ht="15.75" x14ac:dyDescent="0.25">
      <c r="A18" s="6">
        <v>125</v>
      </c>
      <c r="B18" s="31" t="s">
        <v>25</v>
      </c>
      <c r="C18" s="14">
        <v>150</v>
      </c>
      <c r="D18" s="14">
        <v>11.42</v>
      </c>
      <c r="E18" s="14">
        <v>2.9</v>
      </c>
      <c r="F18" s="14">
        <v>4.7</v>
      </c>
      <c r="G18" s="14">
        <v>33.6</v>
      </c>
      <c r="H18" s="14">
        <v>145</v>
      </c>
    </row>
    <row r="19" spans="1:8" ht="15.75" x14ac:dyDescent="0.25">
      <c r="A19" s="6">
        <v>349</v>
      </c>
      <c r="B19" s="31" t="s">
        <v>6</v>
      </c>
      <c r="C19" s="12">
        <v>200</v>
      </c>
      <c r="D19" s="12">
        <v>7</v>
      </c>
      <c r="E19" s="32">
        <v>0.6</v>
      </c>
      <c r="F19" s="32">
        <v>0.1</v>
      </c>
      <c r="G19" s="32">
        <v>31.7</v>
      </c>
      <c r="H19" s="32">
        <v>131</v>
      </c>
    </row>
    <row r="20" spans="1:8" ht="15.75" x14ac:dyDescent="0.25">
      <c r="A20" s="6" t="s">
        <v>16</v>
      </c>
      <c r="B20" s="31" t="s">
        <v>3</v>
      </c>
      <c r="C20" s="12">
        <v>30</v>
      </c>
      <c r="D20" s="12">
        <v>1.86</v>
      </c>
      <c r="E20" s="32">
        <v>2.4</v>
      </c>
      <c r="F20" s="32">
        <v>0.5</v>
      </c>
      <c r="G20" s="32">
        <v>12</v>
      </c>
      <c r="H20" s="32">
        <v>66</v>
      </c>
    </row>
    <row r="21" spans="1:8" ht="15.75" x14ac:dyDescent="0.25">
      <c r="A21" s="6" t="s">
        <v>16</v>
      </c>
      <c r="B21" s="31" t="s">
        <v>26</v>
      </c>
      <c r="C21" s="12">
        <v>30</v>
      </c>
      <c r="D21" s="12">
        <v>1.8</v>
      </c>
      <c r="E21" s="32">
        <v>3.2</v>
      </c>
      <c r="F21" s="32">
        <v>1.4</v>
      </c>
      <c r="G21" s="32">
        <v>13.1</v>
      </c>
      <c r="H21" s="32">
        <v>82.2</v>
      </c>
    </row>
    <row r="22" spans="1:8" ht="15.75" x14ac:dyDescent="0.25">
      <c r="A22" s="16"/>
      <c r="B22" s="33"/>
      <c r="C22" s="19">
        <v>790</v>
      </c>
      <c r="D22" s="19">
        <f>SUM(D15:D21)</f>
        <v>62.03</v>
      </c>
      <c r="E22" s="19">
        <f>SUM(E15:E21)</f>
        <v>28.779999999999998</v>
      </c>
      <c r="F22" s="19">
        <f>SUM(F15:F21)</f>
        <v>23.84</v>
      </c>
      <c r="G22" s="19">
        <f>SUM(G15:G21)</f>
        <v>125.64999999999999</v>
      </c>
      <c r="H22" s="19">
        <f>SUM(H15:H21)</f>
        <v>796.80000000000007</v>
      </c>
    </row>
    <row r="23" spans="1:8" ht="15.75" x14ac:dyDescent="0.25">
      <c r="A23" s="16" t="s">
        <v>16</v>
      </c>
      <c r="B23" s="20" t="s">
        <v>29</v>
      </c>
      <c r="C23" s="13">
        <v>20</v>
      </c>
      <c r="D23" s="9">
        <v>10.85</v>
      </c>
      <c r="E23" s="14">
        <v>1.6</v>
      </c>
      <c r="F23" s="14">
        <v>2</v>
      </c>
      <c r="G23" s="13">
        <v>14.1</v>
      </c>
      <c r="H23" s="15">
        <v>88</v>
      </c>
    </row>
    <row r="24" spans="1:8" ht="15.75" x14ac:dyDescent="0.25">
      <c r="A24" s="16"/>
      <c r="B24" s="20"/>
      <c r="C24" s="34">
        <f>C22+20</f>
        <v>810</v>
      </c>
      <c r="D24" s="19">
        <f>D23+D22</f>
        <v>72.88</v>
      </c>
      <c r="E24" s="22">
        <f>E23+E22</f>
        <v>30.38</v>
      </c>
      <c r="F24" s="22">
        <f t="shared" ref="F24:H24" si="1">F23+F22</f>
        <v>25.84</v>
      </c>
      <c r="G24" s="22">
        <f t="shared" si="1"/>
        <v>139.75</v>
      </c>
      <c r="H24" s="22">
        <f t="shared" si="1"/>
        <v>884.80000000000007</v>
      </c>
    </row>
    <row r="25" spans="1:8" ht="15.75" x14ac:dyDescent="0.25">
      <c r="A25" s="16"/>
      <c r="B25" s="17"/>
      <c r="C25" s="18"/>
      <c r="D25" s="18"/>
      <c r="E25" s="19"/>
      <c r="F25" s="19"/>
      <c r="G25" s="19"/>
      <c r="H25" s="35">
        <f>H24/2350</f>
        <v>0.37651063829787235</v>
      </c>
    </row>
    <row r="26" spans="1:8" ht="15.75" x14ac:dyDescent="0.25">
      <c r="A26" s="16"/>
      <c r="B26" s="36" t="s">
        <v>27</v>
      </c>
      <c r="C26" s="19">
        <f>C24+C12</f>
        <v>1330</v>
      </c>
      <c r="D26" s="19"/>
      <c r="E26" s="19">
        <f>E12+E24</f>
        <v>51.23</v>
      </c>
      <c r="F26" s="19">
        <f t="shared" ref="F26:H26" si="2">F12+F24</f>
        <v>44.84</v>
      </c>
      <c r="G26" s="19">
        <f t="shared" si="2"/>
        <v>240.14999999999998</v>
      </c>
      <c r="H26" s="19">
        <f t="shared" si="2"/>
        <v>1554.3000000000002</v>
      </c>
    </row>
    <row r="27" spans="1:8" ht="15.75" x14ac:dyDescent="0.25">
      <c r="A27" s="16"/>
      <c r="B27" s="36"/>
      <c r="C27" s="19"/>
      <c r="D27" s="19"/>
      <c r="E27" s="19"/>
      <c r="F27" s="19"/>
      <c r="G27" s="19"/>
      <c r="H27" s="35">
        <f>H26/2350</f>
        <v>0.66140425531914904</v>
      </c>
    </row>
  </sheetData>
  <mergeCells count="10">
    <mergeCell ref="A14:H14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2023-04-04T20:13:31Z</dcterms:modified>
</cp:coreProperties>
</file>